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گزارشات پیشرفت دی ماه\"/>
    </mc:Choice>
  </mc:AlternateContent>
  <bookViews>
    <workbookView xWindow="0" yWindow="0" windowWidth="17280" windowHeight="8595"/>
  </bookViews>
  <sheets>
    <sheet name="970930" sheetId="1" r:id="rId1"/>
    <sheet name="971030" sheetId="2" r:id="rId2"/>
    <sheet name="Sheet3" sheetId="3" r:id="rId3"/>
  </sheets>
  <definedNames>
    <definedName name="_xlnm.Print_Area" localSheetId="0">'970930'!$B$2:$L$27</definedName>
  </definedNames>
  <calcPr calcId="152511"/>
</workbook>
</file>

<file path=xl/calcChain.xml><?xml version="1.0" encoding="utf-8"?>
<calcChain xmlns="http://schemas.openxmlformats.org/spreadsheetml/2006/main">
  <c r="I8" i="1" l="1"/>
  <c r="J8" i="1"/>
  <c r="J23" i="1" l="1"/>
  <c r="J22" i="1"/>
  <c r="J21" i="1"/>
  <c r="J17" i="1" s="1"/>
  <c r="H5" i="1" l="1"/>
  <c r="I22" i="1"/>
  <c r="I5" i="1" s="1"/>
  <c r="L5" i="1"/>
  <c r="L22" i="1"/>
  <c r="L17" i="1"/>
  <c r="L8" i="1"/>
  <c r="J5" i="1" l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<sst xmlns="http://schemas.openxmlformats.org/spreadsheetml/2006/main" count="87" uniqueCount="73">
  <si>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</si>
  <si>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</si>
  <si>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</si>
  <si>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</si>
  <si>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</si>
  <si>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</si>
  <si>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</si>
  <si>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</si>
  <si>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</si>
  <si>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</si>
  <si>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</si>
  <si>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</si>
  <si>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</si>
  <si>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</si>
  <si>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</si>
  <si>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</si>
  <si>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</si>
  <si>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</si>
  <si>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</si>
  <si>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</si>
  <si>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</si>
  <si>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</si>
  <si>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</si>
  <si>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</si>
  <si>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</si>
  <si>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</si>
  <si>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</si>
  <si>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</si>
  <si>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</si>
  <si>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</si>
  <si>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</si>
  <si>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</si>
  <si>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</si>
  <si>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</si>
  <si>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</si>
  <si>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</si>
  <si>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</si>
  <si>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</si>
  <si>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</si>
  <si>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</si>
  <si>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</si>
  <si>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</si>
  <si>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</si>
  <si>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</si>
  <si>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</si>
  <si>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</si>
  <si>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</si>
  <si>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</si>
  <si>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</si>
  <si>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</si>
  <si>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</si>
  <si>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</si>
  <si>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</si>
  <si>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</si>
  <si>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</si>
  <si>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</si>
  <si>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</si>
  <si>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</si>
  <si>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</si>
  <si>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</si>
  <si>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</si>
  <si>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</si>
  <si>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</si>
  <si>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</si>
  <si>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</si>
  <si>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</si>
  <si>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</si>
  <si>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</si>
  <si>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</si>
  <si>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</si>
  <si>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</si>
  <si>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>97/11/04</t>
  </si>
  <si>
    <t xml:space="preserve">گزارش پیشرفت مطالعات منتهی به 97/10/30 مهندسین مشاور طرح توسعه پایدار منظومه های روستائی استان زنجان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</si>
</sst>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tabSelected="1" workbookViewId="0">
      <selection activeCell="K6" sqref="K6:K25"/>
    </sheetView>
  </sheetViews>
  <sheetFormatPr defaultColWidth="10.7109375" defaultRowHeight="39.950000000000003" customHeight="1" x14ac:dyDescent="0.4"/>
  <cols>
    <col min="1" max="1" width="10.7109375" style="5"/>
    <col min="2" max="2" width="20.7109375" style="6" customWidth="1"/>
    <col min="3" max="6" width="10.7109375" style="6"/>
    <col min="7" max="7" width="12" style="6" bestFit="1" customWidth="1"/>
    <col min="8" max="12" width="10.7109375" style="6"/>
    <col min="13" max="16384" width="10.7109375" style="5"/>
  </cols>
  <sheetData>
    <row r="1" spans="2:12" ht="18" customHeight="1" x14ac:dyDescent="0.4"/>
    <row r="2" spans="2:12" ht="39.950000000000003" customHeight="1" x14ac:dyDescent="0.4">
      <c r="B2" s="18" t="s">
        <v>72</v>
      </c>
      <c r="C2" s="18"/>
      <c r="D2" s="18"/>
      <c r="E2" s="18"/>
      <c r="F2" s="18"/>
      <c r="G2" s="18"/>
      <c r="H2" s="4"/>
      <c r="I2" s="18" t="s">
        <v>36</v>
      </c>
      <c r="J2" s="18"/>
      <c r="K2" s="14" t="s">
        <v>71</v>
      </c>
      <c r="L2" s="4"/>
    </row>
    <row r="3" spans="2:12" s="4" customFormat="1" ht="39.950000000000003" customHeight="1" x14ac:dyDescent="0.4">
      <c r="B3" s="19" t="s">
        <v>15</v>
      </c>
      <c r="C3" s="19" t="s">
        <v>22</v>
      </c>
      <c r="D3" s="21" t="s">
        <v>37</v>
      </c>
      <c r="E3" s="21"/>
      <c r="F3" s="21"/>
      <c r="G3" s="3" t="s">
        <v>21</v>
      </c>
      <c r="H3" s="3" t="s">
        <v>33</v>
      </c>
      <c r="I3" s="2" t="s">
        <v>32</v>
      </c>
      <c r="J3" s="3" t="s">
        <v>29</v>
      </c>
      <c r="K3" s="3" t="s">
        <v>30</v>
      </c>
      <c r="L3" s="3" t="s">
        <v>31</v>
      </c>
    </row>
    <row r="4" spans="2:12" s="4" customFormat="1" ht="39.950000000000003" customHeight="1" x14ac:dyDescent="0.4">
      <c r="B4" s="20"/>
      <c r="C4" s="20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4" customFormat="1" ht="39.950000000000003" customHeight="1" x14ac:dyDescent="0.4">
      <c r="B5" s="9" t="s">
        <v>21</v>
      </c>
      <c r="C5" s="9">
        <f>C6+C7+C8+C17+C22</f>
        <v>100</v>
      </c>
      <c r="D5" s="9">
        <v>360</v>
      </c>
      <c r="E5" s="9" t="s">
        <v>27</v>
      </c>
      <c r="F5" s="9" t="s">
        <v>17</v>
      </c>
      <c r="G5" s="10">
        <f>(H5*(4/17)+I5*(4/17)+J5*(2/17)+K5*(2/17)+L5*(5/17))</f>
        <v>38.094117647058823</v>
      </c>
      <c r="H5" s="10">
        <f t="shared" ref="H5:L5" si="0">H6+H7+H8+H17+H22</f>
        <v>69.8</v>
      </c>
      <c r="I5" s="10">
        <f t="shared" si="0"/>
        <v>25</v>
      </c>
      <c r="J5" s="10">
        <f t="shared" si="0"/>
        <v>14.7</v>
      </c>
      <c r="K5" s="10">
        <f t="shared" si="0"/>
        <v>22.5</v>
      </c>
      <c r="L5" s="10">
        <f t="shared" si="0"/>
        <v>38.799999999999997</v>
      </c>
    </row>
    <row r="6" spans="2:12" s="4" customFormat="1" ht="39.950000000000003" customHeight="1" x14ac:dyDescent="0.4">
      <c r="B6" s="9" t="s">
        <v>26</v>
      </c>
      <c r="C6" s="9">
        <v>5</v>
      </c>
      <c r="D6" s="9">
        <v>90</v>
      </c>
      <c r="E6" s="9" t="s">
        <v>68</v>
      </c>
      <c r="F6" s="9" t="s">
        <v>67</v>
      </c>
      <c r="G6" s="10">
        <f t="shared" ref="G6:G25" si="1">(H6*(4/17)+I6*(4/17)+J6*(2/17)+K6*(2/17)+L6*(5/17))</f>
        <v>5</v>
      </c>
      <c r="H6" s="9">
        <v>5</v>
      </c>
      <c r="I6" s="9">
        <v>5</v>
      </c>
      <c r="J6" s="10">
        <v>5</v>
      </c>
      <c r="K6" s="9">
        <v>5</v>
      </c>
      <c r="L6" s="9">
        <v>5</v>
      </c>
    </row>
    <row r="7" spans="2:12" s="4" customFormat="1" ht="47.25" customHeight="1" x14ac:dyDescent="0.4">
      <c r="B7" s="9" t="s">
        <v>0</v>
      </c>
      <c r="C7" s="9">
        <v>5</v>
      </c>
      <c r="D7" s="9">
        <v>60</v>
      </c>
      <c r="E7" s="12" t="s">
        <v>50</v>
      </c>
      <c r="F7" s="12" t="s">
        <v>51</v>
      </c>
      <c r="G7" s="10">
        <f>(H7*(4/17)+I7*(4/17)+J7*(2/17)+K7*(2/17)+L7*(5/17))</f>
        <v>3.5294117647058822</v>
      </c>
      <c r="H7" s="9">
        <v>5</v>
      </c>
      <c r="I7" s="9">
        <v>2</v>
      </c>
      <c r="J7" s="10">
        <v>1</v>
      </c>
      <c r="K7" s="9">
        <v>5</v>
      </c>
      <c r="L7" s="9">
        <v>4</v>
      </c>
    </row>
    <row r="8" spans="2:12" s="4" customFormat="1" ht="39.950000000000003" customHeight="1" x14ac:dyDescent="0.4">
      <c r="B8" s="9" t="s">
        <v>18</v>
      </c>
      <c r="C8" s="9">
        <v>40</v>
      </c>
      <c r="D8" s="9">
        <v>253</v>
      </c>
      <c r="E8" s="12" t="s">
        <v>51</v>
      </c>
      <c r="F8" s="9" t="s">
        <v>39</v>
      </c>
      <c r="G8" s="10">
        <f>G9+G10+G11+G12+G13+G14+G15+G16</f>
        <v>17.823529411764707</v>
      </c>
      <c r="H8" s="10">
        <v>19.399999999999999</v>
      </c>
      <c r="I8" s="10">
        <f t="shared" ref="I8:L8" si="2">I9+I10+I11+I12+I13+I14+I15+I16</f>
        <v>17</v>
      </c>
      <c r="J8" s="10">
        <f t="shared" si="2"/>
        <v>5.7</v>
      </c>
      <c r="K8" s="10">
        <v>8.5</v>
      </c>
      <c r="L8" s="10">
        <f t="shared" si="2"/>
        <v>25.8</v>
      </c>
    </row>
    <row r="9" spans="2:12" ht="39.950000000000003" customHeight="1" x14ac:dyDescent="0.4">
      <c r="B9" s="1" t="s">
        <v>1</v>
      </c>
      <c r="C9" s="13">
        <v>1</v>
      </c>
      <c r="D9" s="13">
        <v>7</v>
      </c>
      <c r="E9" s="13" t="s">
        <v>40</v>
      </c>
      <c r="F9" s="13" t="s">
        <v>41</v>
      </c>
      <c r="G9" s="8">
        <f t="shared" si="1"/>
        <v>0.91764705882352948</v>
      </c>
      <c r="H9" s="16">
        <v>0.9</v>
      </c>
      <c r="I9" s="13">
        <v>1</v>
      </c>
      <c r="J9" s="8">
        <v>0.5</v>
      </c>
      <c r="K9" s="13">
        <v>1</v>
      </c>
      <c r="L9" s="15">
        <v>1</v>
      </c>
    </row>
    <row r="10" spans="2:12" ht="39.950000000000003" customHeight="1" x14ac:dyDescent="0.4">
      <c r="B10" s="1" t="s">
        <v>2</v>
      </c>
      <c r="C10" s="13">
        <v>2</v>
      </c>
      <c r="D10" s="13">
        <v>29</v>
      </c>
      <c r="E10" s="13" t="s">
        <v>38</v>
      </c>
      <c r="F10" s="13" t="s">
        <v>42</v>
      </c>
      <c r="G10" s="8">
        <f t="shared" si="1"/>
        <v>1.0823529411764707</v>
      </c>
      <c r="H10" s="16">
        <v>1</v>
      </c>
      <c r="I10" s="13">
        <v>1</v>
      </c>
      <c r="J10" s="8">
        <v>0.2</v>
      </c>
      <c r="K10" s="13">
        <v>0.5</v>
      </c>
      <c r="L10" s="15">
        <v>1.8</v>
      </c>
    </row>
    <row r="11" spans="2:12" ht="39.950000000000003" customHeight="1" x14ac:dyDescent="0.4">
      <c r="B11" s="1" t="s">
        <v>3</v>
      </c>
      <c r="C11" s="13">
        <v>8</v>
      </c>
      <c r="D11" s="13">
        <v>114</v>
      </c>
      <c r="E11" s="13" t="s">
        <v>43</v>
      </c>
      <c r="F11" s="13" t="s">
        <v>44</v>
      </c>
      <c r="G11" s="8">
        <f t="shared" si="1"/>
        <v>4.7882352941176469</v>
      </c>
      <c r="H11" s="16">
        <v>5.6</v>
      </c>
      <c r="I11" s="13">
        <v>3</v>
      </c>
      <c r="J11" s="8">
        <v>0.5</v>
      </c>
      <c r="K11" s="13">
        <v>3</v>
      </c>
      <c r="L11" s="15">
        <v>8</v>
      </c>
    </row>
    <row r="12" spans="2:12" ht="39.950000000000003" customHeight="1" x14ac:dyDescent="0.4">
      <c r="B12" s="1" t="s">
        <v>4</v>
      </c>
      <c r="C12" s="13">
        <v>3</v>
      </c>
      <c r="D12" s="13">
        <v>49</v>
      </c>
      <c r="E12" s="13" t="s">
        <v>45</v>
      </c>
      <c r="F12" s="13" t="s">
        <v>44</v>
      </c>
      <c r="G12" s="8">
        <f t="shared" si="1"/>
        <v>1.7058823529411764</v>
      </c>
      <c r="H12" s="16">
        <v>1.5</v>
      </c>
      <c r="I12" s="13">
        <v>1</v>
      </c>
      <c r="J12" s="8">
        <v>0.5</v>
      </c>
      <c r="K12" s="13">
        <v>1.5</v>
      </c>
      <c r="L12" s="15">
        <v>3</v>
      </c>
    </row>
    <row r="13" spans="2:12" ht="39.950000000000003" customHeight="1" x14ac:dyDescent="0.4">
      <c r="B13" s="1" t="s">
        <v>5</v>
      </c>
      <c r="C13" s="13">
        <v>7</v>
      </c>
      <c r="D13" s="13">
        <v>69</v>
      </c>
      <c r="E13" s="13" t="s">
        <v>46</v>
      </c>
      <c r="F13" s="13" t="s">
        <v>47</v>
      </c>
      <c r="G13" s="8">
        <f t="shared" si="1"/>
        <v>2.8941176470588235</v>
      </c>
      <c r="H13" s="16">
        <v>2.8</v>
      </c>
      <c r="I13" s="13">
        <v>4</v>
      </c>
      <c r="J13" s="8">
        <v>1</v>
      </c>
      <c r="K13" s="13">
        <v>2.5</v>
      </c>
      <c r="L13" s="15">
        <v>3</v>
      </c>
    </row>
    <row r="14" spans="2:12" ht="39.75" customHeight="1" x14ac:dyDescent="0.4">
      <c r="B14" s="1" t="s">
        <v>6</v>
      </c>
      <c r="C14" s="13">
        <v>7</v>
      </c>
      <c r="D14" s="13">
        <v>69</v>
      </c>
      <c r="E14" s="13" t="s">
        <v>48</v>
      </c>
      <c r="F14" s="13" t="s">
        <v>49</v>
      </c>
      <c r="G14" s="8">
        <f t="shared" si="1"/>
        <v>2.3647058823529412</v>
      </c>
      <c r="H14" s="16">
        <v>2.8</v>
      </c>
      <c r="I14" s="13">
        <v>3</v>
      </c>
      <c r="J14" s="8">
        <v>1</v>
      </c>
      <c r="K14" s="13"/>
      <c r="L14" s="15">
        <v>3</v>
      </c>
    </row>
    <row r="15" spans="2:12" ht="39.950000000000003" customHeight="1" x14ac:dyDescent="0.4">
      <c r="B15" s="1" t="s">
        <v>7</v>
      </c>
      <c r="C15" s="13">
        <v>6</v>
      </c>
      <c r="D15" s="13">
        <v>59</v>
      </c>
      <c r="E15" s="13" t="s">
        <v>50</v>
      </c>
      <c r="F15" s="13" t="s">
        <v>51</v>
      </c>
      <c r="G15" s="8">
        <f t="shared" si="1"/>
        <v>2.0352941176470587</v>
      </c>
      <c r="H15" s="16">
        <v>2.4</v>
      </c>
      <c r="I15" s="13">
        <v>2</v>
      </c>
      <c r="J15" s="8">
        <v>1</v>
      </c>
      <c r="K15" s="13"/>
      <c r="L15" s="15">
        <v>3</v>
      </c>
    </row>
    <row r="16" spans="2:12" ht="39.950000000000003" customHeight="1" x14ac:dyDescent="0.4">
      <c r="B16" s="1" t="s">
        <v>8</v>
      </c>
      <c r="C16" s="13">
        <v>6</v>
      </c>
      <c r="D16" s="13">
        <v>59</v>
      </c>
      <c r="E16" s="13" t="s">
        <v>52</v>
      </c>
      <c r="F16" s="13" t="s">
        <v>53</v>
      </c>
      <c r="G16" s="8">
        <f t="shared" si="1"/>
        <v>2.0352941176470587</v>
      </c>
      <c r="H16" s="16">
        <v>2.4</v>
      </c>
      <c r="I16" s="13">
        <v>2</v>
      </c>
      <c r="J16" s="8">
        <v>1</v>
      </c>
      <c r="K16" s="13"/>
      <c r="L16" s="15">
        <v>3</v>
      </c>
    </row>
    <row r="17" spans="2:12" ht="39.950000000000003" customHeight="1" x14ac:dyDescent="0.4">
      <c r="B17" s="9" t="s">
        <v>19</v>
      </c>
      <c r="C17" s="9">
        <v>30</v>
      </c>
      <c r="D17" s="9">
        <v>73</v>
      </c>
      <c r="E17" s="9" t="s">
        <v>54</v>
      </c>
      <c r="F17" s="9" t="s">
        <v>55</v>
      </c>
      <c r="G17" s="10">
        <f>G18+G19+G20+G21</f>
        <v>7.5058823529411764</v>
      </c>
      <c r="H17" s="10">
        <v>24.4</v>
      </c>
      <c r="I17" s="10">
        <v>0</v>
      </c>
      <c r="J17" s="10">
        <f>J18+J19+J20+J21</f>
        <v>1</v>
      </c>
      <c r="K17" s="10">
        <v>4</v>
      </c>
      <c r="L17" s="10">
        <f t="shared" ref="K17:L17" si="3">L18+L19+L20+L21</f>
        <v>4</v>
      </c>
    </row>
    <row r="18" spans="2:12" ht="39.950000000000003" customHeight="1" x14ac:dyDescent="0.4">
      <c r="B18" s="1" t="s">
        <v>9</v>
      </c>
      <c r="C18" s="13">
        <v>4</v>
      </c>
      <c r="D18" s="13">
        <v>14</v>
      </c>
      <c r="E18" s="13" t="s">
        <v>56</v>
      </c>
      <c r="F18" s="13" t="s">
        <v>57</v>
      </c>
      <c r="G18" s="8">
        <f t="shared" si="1"/>
        <v>2.5176470588235293</v>
      </c>
      <c r="H18" s="16">
        <v>3.2</v>
      </c>
      <c r="I18" s="13"/>
      <c r="J18" s="8">
        <v>1</v>
      </c>
      <c r="K18" s="13">
        <v>4</v>
      </c>
      <c r="L18" s="15">
        <v>4</v>
      </c>
    </row>
    <row r="19" spans="2:12" ht="39.75" customHeight="1" x14ac:dyDescent="0.4">
      <c r="B19" s="1" t="s">
        <v>10</v>
      </c>
      <c r="C19" s="13">
        <v>9</v>
      </c>
      <c r="D19" s="13">
        <v>29</v>
      </c>
      <c r="E19" s="13" t="s">
        <v>56</v>
      </c>
      <c r="F19" s="13" t="s">
        <v>58</v>
      </c>
      <c r="G19" s="8">
        <f t="shared" si="1"/>
        <v>1.6941176470588235</v>
      </c>
      <c r="H19" s="16">
        <v>7.2</v>
      </c>
      <c r="I19" s="13"/>
      <c r="J19" s="8">
        <v>0</v>
      </c>
      <c r="K19" s="13"/>
      <c r="L19" s="15"/>
    </row>
    <row r="20" spans="2:12" ht="39.950000000000003" customHeight="1" x14ac:dyDescent="0.4">
      <c r="B20" s="1" t="s">
        <v>11</v>
      </c>
      <c r="C20" s="13">
        <v>4</v>
      </c>
      <c r="D20" s="13">
        <v>14</v>
      </c>
      <c r="E20" s="13" t="s">
        <v>59</v>
      </c>
      <c r="F20" s="13" t="s">
        <v>60</v>
      </c>
      <c r="G20" s="8">
        <f t="shared" si="1"/>
        <v>0.84705882352941175</v>
      </c>
      <c r="H20" s="16">
        <v>3.6</v>
      </c>
      <c r="I20" s="13"/>
      <c r="J20" s="8">
        <v>0</v>
      </c>
      <c r="K20" s="13"/>
      <c r="L20" s="15"/>
    </row>
    <row r="21" spans="2:12" ht="39.950000000000003" customHeight="1" x14ac:dyDescent="0.4">
      <c r="B21" s="1" t="s">
        <v>12</v>
      </c>
      <c r="C21" s="13">
        <v>13</v>
      </c>
      <c r="D21" s="13">
        <v>58</v>
      </c>
      <c r="E21" s="13" t="s">
        <v>61</v>
      </c>
      <c r="F21" s="13" t="s">
        <v>62</v>
      </c>
      <c r="G21" s="8">
        <f t="shared" si="1"/>
        <v>2.447058823529412</v>
      </c>
      <c r="H21" s="16">
        <v>10.4</v>
      </c>
      <c r="I21" s="13"/>
      <c r="J21" s="8">
        <f t="shared" ref="J21" si="4">(K21*(4/17)+L21*(4/17)+M21*(2/17)+N21*(2/17)+O21*(5/17))</f>
        <v>0</v>
      </c>
      <c r="K21" s="13"/>
      <c r="L21" s="15"/>
    </row>
    <row r="22" spans="2:12" ht="39.950000000000003" customHeight="1" x14ac:dyDescent="0.4">
      <c r="B22" s="9" t="s">
        <v>20</v>
      </c>
      <c r="C22" s="9">
        <v>20</v>
      </c>
      <c r="D22" s="9">
        <v>65</v>
      </c>
      <c r="E22" s="9" t="s">
        <v>69</v>
      </c>
      <c r="F22" s="9" t="s">
        <v>63</v>
      </c>
      <c r="G22" s="10">
        <f>G23+G24</f>
        <v>4.2352941176470589</v>
      </c>
      <c r="H22" s="10">
        <v>16</v>
      </c>
      <c r="I22" s="10">
        <f t="shared" ref="I22:L22" si="5">I23+I24</f>
        <v>1</v>
      </c>
      <c r="J22" s="10">
        <f t="shared" si="5"/>
        <v>2</v>
      </c>
      <c r="K22" s="10">
        <v>0</v>
      </c>
      <c r="L22" s="10">
        <f t="shared" si="5"/>
        <v>0</v>
      </c>
    </row>
    <row r="23" spans="2:12" ht="39.950000000000003" customHeight="1" x14ac:dyDescent="0.4">
      <c r="B23" s="1" t="s">
        <v>13</v>
      </c>
      <c r="C23" s="13">
        <v>4</v>
      </c>
      <c r="D23" s="13">
        <v>13</v>
      </c>
      <c r="E23" s="13" t="s">
        <v>64</v>
      </c>
      <c r="F23" s="13" t="s">
        <v>65</v>
      </c>
      <c r="G23" s="8">
        <f t="shared" si="1"/>
        <v>0.75294117647058822</v>
      </c>
      <c r="H23" s="16">
        <v>3.2</v>
      </c>
      <c r="I23" s="13"/>
      <c r="J23" s="8">
        <f t="shared" ref="J23" si="6">(K23*(4/17)+L23*(4/17)+M23*(2/17)+N23*(2/17)+O23*(5/17))</f>
        <v>0</v>
      </c>
      <c r="K23" s="13"/>
      <c r="L23" s="15"/>
    </row>
    <row r="24" spans="2:12" ht="39.950000000000003" customHeight="1" x14ac:dyDescent="0.4">
      <c r="B24" s="1" t="s">
        <v>14</v>
      </c>
      <c r="C24" s="13">
        <v>16</v>
      </c>
      <c r="D24" s="13">
        <v>52</v>
      </c>
      <c r="E24" s="13" t="s">
        <v>65</v>
      </c>
      <c r="F24" s="13" t="s">
        <v>66</v>
      </c>
      <c r="G24" s="8">
        <f t="shared" si="1"/>
        <v>3.4823529411764707</v>
      </c>
      <c r="H24" s="16">
        <v>12.8</v>
      </c>
      <c r="I24" s="13">
        <v>1</v>
      </c>
      <c r="J24" s="8">
        <v>2</v>
      </c>
      <c r="K24" s="13"/>
      <c r="L24" s="15"/>
    </row>
    <row r="25" spans="2:12" ht="39.950000000000003" customHeight="1" x14ac:dyDescent="0.4">
      <c r="B25" s="11" t="s">
        <v>16</v>
      </c>
      <c r="C25" s="9" t="s">
        <v>70</v>
      </c>
      <c r="D25" s="9">
        <v>90</v>
      </c>
      <c r="E25" s="9" t="s">
        <v>66</v>
      </c>
      <c r="F25" s="9" t="s">
        <v>17</v>
      </c>
      <c r="G25" s="10">
        <f t="shared" si="1"/>
        <v>0</v>
      </c>
      <c r="H25" s="9"/>
      <c r="I25" s="9"/>
      <c r="J25" s="9">
        <v>0</v>
      </c>
      <c r="K25" s="9"/>
      <c r="L25" s="9"/>
    </row>
    <row r="26" spans="2:12" ht="20.100000000000001" customHeight="1" x14ac:dyDescent="0.4">
      <c r="B26" s="17" t="s">
        <v>34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2" ht="20.100000000000001" customHeight="1" x14ac:dyDescent="0.4">
      <c r="B27" s="17" t="s">
        <v>35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970930</vt:lpstr>
      <vt:lpstr>971030</vt:lpstr>
      <vt:lpstr>Sheet3</vt:lpstr>
      <vt:lpstr>'970930'!Print_Area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2018-12-17T06:02:52Z</cp:lastPrinted>
  <dcterms:created xsi:type="dcterms:W3CDTF">2018-12-04T09:58:12Z</dcterms:created>
  <dcterms:modified xsi:type="dcterms:W3CDTF">2019-01-29T09:52:10Z</dcterms:modified>
</cp:coreProperties>
</file>